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he\Documents\.ReCivitas\. Contabilidade\Exercício 2022\14_17 Demonstrações Financeiras _ Impressão\14 Demonstrações Financeiras\14.3 Demonstrações Contábeis Financeiras 30.12.2022 Site\"/>
    </mc:Choice>
  </mc:AlternateContent>
  <xr:revisionPtr revIDLastSave="0" documentId="8_{0E680141-2DBC-47C9-9B42-F6BE1684F317}" xr6:coauthVersionLast="47" xr6:coauthVersionMax="47" xr10:uidLastSave="{00000000-0000-0000-0000-000000000000}"/>
  <bookViews>
    <workbookView xWindow="-120" yWindow="-120" windowWidth="20730" windowHeight="11310" xr2:uid="{75FA4D3B-E6BF-4938-95EA-CE608AC0FBDF}"/>
  </bookViews>
  <sheets>
    <sheet name="2BP-trienal-20-21-22" sheetId="3" r:id="rId1"/>
  </sheets>
  <definedNames>
    <definedName name="_xlnm.Print_Area" localSheetId="0">'2BP-trienal-20-21-22'!$B$1:$K$68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3" l="1"/>
  <c r="G34" i="3"/>
  <c r="E34" i="3"/>
  <c r="E30" i="3" s="1"/>
  <c r="I31" i="3"/>
  <c r="G31" i="3"/>
  <c r="E31" i="3"/>
  <c r="I30" i="3"/>
  <c r="G30" i="3"/>
  <c r="H26" i="3"/>
  <c r="F26" i="3"/>
  <c r="I24" i="3"/>
  <c r="G24" i="3"/>
  <c r="G22" i="3" s="1"/>
  <c r="E24" i="3"/>
  <c r="I22" i="3"/>
  <c r="I39" i="3" s="1"/>
  <c r="E22" i="3"/>
  <c r="I17" i="3"/>
  <c r="G17" i="3"/>
  <c r="G16" i="3" s="1"/>
  <c r="G12" i="3" s="1"/>
  <c r="E17" i="3"/>
  <c r="I16" i="3"/>
  <c r="I12" i="3" s="1"/>
  <c r="E16" i="3"/>
  <c r="E12" i="3" s="1"/>
  <c r="I7" i="3"/>
  <c r="G7" i="3"/>
  <c r="E7" i="3"/>
</calcChain>
</file>

<file path=xl/sharedStrings.xml><?xml version="1.0" encoding="utf-8"?>
<sst xmlns="http://schemas.openxmlformats.org/spreadsheetml/2006/main" count="42" uniqueCount="42">
  <si>
    <t>ATIVO CIRCULANTE</t>
  </si>
  <si>
    <t>PATRIMÔNIO SOCIAL</t>
  </si>
  <si>
    <t>RECEITAS</t>
  </si>
  <si>
    <t>CUSTOS E DESPESAS</t>
  </si>
  <si>
    <t>PASSIVO CIRCULANTE</t>
  </si>
  <si>
    <t>DEMONSTRAÇÕES FINANCEIRAS</t>
  </si>
  <si>
    <t>em R$</t>
  </si>
  <si>
    <t xml:space="preserve">     Custos dos projetos</t>
  </si>
  <si>
    <t xml:space="preserve">   São Paulo, 30 de dezembro de 2022</t>
  </si>
  <si>
    <t xml:space="preserve">   ReCivitas – Presidente - 2022 / 2026  </t>
  </si>
  <si>
    <t xml:space="preserve">   Marcus Vinicius Brancaglione dos Santos</t>
  </si>
  <si>
    <t>CPF 300.703.338-84</t>
  </si>
  <si>
    <t/>
  </si>
  <si>
    <t>BALANÇO PATRIMONIAL - TRIENAL</t>
  </si>
  <si>
    <t>A T I V O</t>
  </si>
  <si>
    <t>ATIVO REALIZÁVEL DE LONGO PRAZO</t>
  </si>
  <si>
    <t xml:space="preserve">ATIVO PERMANENTE </t>
  </si>
  <si>
    <t>PASSIVO + PATRIMÔNIO SOCIAL</t>
  </si>
  <si>
    <t>PASSIVO EXIGÍVEL DE LONGO PRAZO</t>
  </si>
  <si>
    <t>RESULTADO DE EXERCÍCIOS SEGUINTES</t>
  </si>
  <si>
    <t xml:space="preserve">     Resultados sociais Superávit (-)</t>
  </si>
  <si>
    <t xml:space="preserve">          Resultado Exercício Anterior Superávit (-)</t>
  </si>
  <si>
    <t xml:space="preserve">          Resultado do Exercício [-)</t>
  </si>
  <si>
    <t>DEMONSTRAÇÃO DO RESULTADO</t>
  </si>
  <si>
    <t xml:space="preserve">      Contribuições de associados</t>
  </si>
  <si>
    <t xml:space="preserve">      Outras receitas</t>
  </si>
  <si>
    <t xml:space="preserve">         contribuições de terceiros interna</t>
  </si>
  <si>
    <t xml:space="preserve">         contribuições de terceiros externa</t>
  </si>
  <si>
    <t xml:space="preserve">         receitas Financeiras</t>
  </si>
  <si>
    <t xml:space="preserve">      Reserva para pagamento RB exercício 2021</t>
  </si>
  <si>
    <t xml:space="preserve">        RBG Quatinga Velho [* 30/08/2021]</t>
  </si>
  <si>
    <t xml:space="preserve">        Auxílio emergencial RB QV [** 30/08/2021]</t>
  </si>
  <si>
    <t xml:space="preserve">     Despesas e custos</t>
  </si>
  <si>
    <t xml:space="preserve">       Despesas operacionais</t>
  </si>
  <si>
    <t xml:space="preserve">       Despesas tributárias</t>
  </si>
  <si>
    <t xml:space="preserve">       Despesas financeiras</t>
  </si>
  <si>
    <t>RESULTADO DO EXERCÍCIO Superávit (-) / Déficit</t>
  </si>
  <si>
    <t>* Uso da Reserva, para pagamento integral da RB QV do exercício 2021, em janeiro e fevereiro R$ 42.240,00</t>
  </si>
  <si>
    <t>** Uso de parte do FSRB  para pagamento do auxílio emergencial|RB QV em 2023 R$ 49.750,00</t>
  </si>
  <si>
    <t xml:space="preserve">   Instituto pela Revitalização da Cidadania</t>
  </si>
  <si>
    <t>Fábio Augusto dos Satos</t>
  </si>
  <si>
    <t>CRC  1SP282557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</si>
</sst>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u val="double"/>
      <sz val="10"/>
      <name val="Calibri"/>
      <family val="2"/>
      <scheme val="minor"/>
    </font>
    <font>
      <i/>
      <sz val="10"/>
      <name val="Calibri"/>
      <family val="2"/>
    </font>
    <font>
      <i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4" fontId="9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FEAD-D2CA-4A53-BAC2-36073D1ACB6C}">
  <dimension ref="A1:K94"/>
  <sheetViews>
    <sheetView tabSelected="1" zoomScaleNormal="100" workbookViewId="0"/>
  </sheetViews>
  <sheetFormatPr defaultColWidth="9.140625" defaultRowHeight="12.75" x14ac:dyDescent="0.25"/>
  <cols>
    <col min="1" max="1" width="0.5703125" style="1" customWidth="1"/>
    <col min="2" max="2" width="6.7109375" style="1" customWidth="1"/>
    <col min="3" max="3" width="50.7109375" style="1" customWidth="1"/>
    <col min="4" max="4" width="0.5703125" style="1" customWidth="1"/>
    <col min="5" max="5" width="11.7109375" style="13" customWidth="1"/>
    <col min="6" max="6" width="0.5703125" style="13" customWidth="1"/>
    <col min="7" max="7" width="11.7109375" style="13" customWidth="1"/>
    <col min="8" max="8" width="0.5703125" style="13" customWidth="1"/>
    <col min="9" max="9" width="11.7109375" style="13" customWidth="1"/>
    <col min="10" max="10" width="1.5703125" style="1" customWidth="1"/>
    <col min="11" max="11" width="0.5703125" style="1" customWidth="1"/>
    <col min="12" max="16384" width="9.140625" style="4"/>
  </cols>
  <sheetData>
    <row r="1" spans="2:9" ht="12.75" customHeight="1" x14ac:dyDescent="0.25">
      <c r="C1" s="2" t="s">
        <v>5</v>
      </c>
      <c r="D1" s="9"/>
      <c r="E1" s="10"/>
      <c r="F1" s="10"/>
      <c r="G1" s="10"/>
      <c r="H1" s="10"/>
      <c r="I1" s="10"/>
    </row>
    <row r="2" spans="2:9" ht="12.75" customHeight="1" x14ac:dyDescent="0.25">
      <c r="B2" s="11" t="s">
        <v>12</v>
      </c>
      <c r="C2" s="2" t="s">
        <v>13</v>
      </c>
      <c r="D2" s="9"/>
      <c r="E2" s="10"/>
      <c r="F2" s="10"/>
      <c r="G2" s="10"/>
      <c r="H2" s="10"/>
      <c r="I2" s="10"/>
    </row>
    <row r="3" spans="2:9" ht="12.75" customHeight="1" x14ac:dyDescent="0.25">
      <c r="C3" s="12"/>
      <c r="D3" s="12"/>
      <c r="E3" s="10"/>
      <c r="G3" s="10"/>
      <c r="I3" s="10"/>
    </row>
    <row r="4" spans="2:9" ht="12.75" customHeight="1" x14ac:dyDescent="0.25">
      <c r="C4" s="14" t="s">
        <v>6</v>
      </c>
      <c r="D4" s="9"/>
      <c r="E4" s="10"/>
      <c r="F4" s="10"/>
      <c r="G4" s="10"/>
      <c r="H4" s="10"/>
      <c r="I4" s="10"/>
    </row>
    <row r="5" spans="2:9" ht="12.75" customHeight="1" x14ac:dyDescent="0.25">
      <c r="B5" s="7"/>
      <c r="C5" s="29"/>
      <c r="D5" s="30"/>
      <c r="E5" s="31">
        <v>44196</v>
      </c>
      <c r="F5" s="32"/>
      <c r="G5" s="33">
        <v>44561</v>
      </c>
      <c r="H5" s="32"/>
      <c r="I5" s="31">
        <v>44925</v>
      </c>
    </row>
    <row r="6" spans="2:9" ht="12.75" customHeight="1" x14ac:dyDescent="0.25">
      <c r="B6" s="7"/>
      <c r="C6" s="15"/>
      <c r="D6" s="16"/>
      <c r="E6" s="17"/>
      <c r="F6" s="17"/>
      <c r="G6" s="17"/>
      <c r="H6" s="17"/>
      <c r="I6" s="17"/>
    </row>
    <row r="7" spans="2:9" ht="12.75" customHeight="1" x14ac:dyDescent="0.25">
      <c r="B7" s="7"/>
      <c r="C7" s="6" t="s">
        <v>14</v>
      </c>
      <c r="D7" s="5"/>
      <c r="E7" s="18">
        <f>SUM(E8:E10)</f>
        <v>146424.68</v>
      </c>
      <c r="F7" s="19"/>
      <c r="G7" s="20">
        <f>SUM(G8:G10)</f>
        <v>112029.91</v>
      </c>
      <c r="H7" s="19"/>
      <c r="I7" s="18">
        <f>SUM(I8:I10)</f>
        <v>139127.87</v>
      </c>
    </row>
    <row r="8" spans="2:9" ht="12.75" customHeight="1" x14ac:dyDescent="0.25">
      <c r="B8" s="7"/>
      <c r="C8" s="7" t="s">
        <v>0</v>
      </c>
      <c r="D8" s="5"/>
      <c r="E8" s="21">
        <v>23098.34</v>
      </c>
      <c r="F8" s="21"/>
      <c r="G8" s="21">
        <v>4627.71</v>
      </c>
      <c r="H8" s="21"/>
      <c r="I8" s="21">
        <v>88.37</v>
      </c>
    </row>
    <row r="9" spans="2:9" ht="12.75" customHeight="1" x14ac:dyDescent="0.25">
      <c r="B9" s="7"/>
      <c r="C9" s="7" t="s">
        <v>15</v>
      </c>
      <c r="D9" s="5"/>
      <c r="E9" s="21">
        <v>122646.54</v>
      </c>
      <c r="F9" s="21"/>
      <c r="G9" s="21">
        <v>106722.4</v>
      </c>
      <c r="H9" s="21"/>
      <c r="I9" s="21">
        <v>138359.70000000001</v>
      </c>
    </row>
    <row r="10" spans="2:9" ht="12.75" customHeight="1" x14ac:dyDescent="0.25">
      <c r="B10" s="7"/>
      <c r="C10" s="7" t="s">
        <v>16</v>
      </c>
      <c r="D10" s="5"/>
      <c r="E10" s="21">
        <v>679.8</v>
      </c>
      <c r="F10" s="21"/>
      <c r="G10" s="21">
        <v>679.8</v>
      </c>
      <c r="H10" s="21"/>
      <c r="I10" s="21">
        <v>679.8</v>
      </c>
    </row>
    <row r="11" spans="2:9" ht="12.75" customHeight="1" x14ac:dyDescent="0.25">
      <c r="B11" s="7"/>
      <c r="C11" s="7"/>
      <c r="D11" s="5"/>
      <c r="E11" s="21"/>
      <c r="F11" s="21"/>
      <c r="G11" s="21"/>
      <c r="H11" s="21"/>
      <c r="I11" s="21"/>
    </row>
    <row r="12" spans="2:9" ht="12.75" customHeight="1" x14ac:dyDescent="0.25">
      <c r="B12" s="7"/>
      <c r="C12" s="6" t="s">
        <v>17</v>
      </c>
      <c r="D12" s="5"/>
      <c r="E12" s="18">
        <f>SUM(E13:E16)</f>
        <v>-146424.68</v>
      </c>
      <c r="F12" s="19"/>
      <c r="G12" s="18">
        <f>G13+G14+G15+G16</f>
        <v>-112029.91</v>
      </c>
      <c r="H12" s="19"/>
      <c r="I12" s="18">
        <f>I13+I14+I15+I16</f>
        <v>-139127.87</v>
      </c>
    </row>
    <row r="13" spans="2:9" ht="12.75" customHeight="1" x14ac:dyDescent="0.25">
      <c r="B13" s="7"/>
      <c r="C13" s="7" t="s">
        <v>4</v>
      </c>
      <c r="D13" s="5"/>
      <c r="E13" s="21">
        <v>0</v>
      </c>
      <c r="F13" s="21"/>
      <c r="G13" s="21">
        <v>0</v>
      </c>
      <c r="H13" s="21"/>
      <c r="I13" s="21">
        <v>-21836.35</v>
      </c>
    </row>
    <row r="14" spans="2:9" ht="12.75" customHeight="1" x14ac:dyDescent="0.25">
      <c r="B14" s="7"/>
      <c r="C14" s="7" t="s">
        <v>18</v>
      </c>
      <c r="D14" s="5"/>
      <c r="E14" s="21">
        <v>-94133.31</v>
      </c>
      <c r="F14" s="21"/>
      <c r="G14" s="21">
        <v>-105292.17</v>
      </c>
      <c r="H14" s="21"/>
      <c r="I14" s="21">
        <v>-98671.62</v>
      </c>
    </row>
    <row r="15" spans="2:9" ht="12.75" customHeight="1" x14ac:dyDescent="0.25">
      <c r="B15" s="7"/>
      <c r="C15" s="7" t="s">
        <v>19</v>
      </c>
      <c r="D15" s="5"/>
      <c r="E15" s="21">
        <v>0</v>
      </c>
      <c r="F15" s="21"/>
      <c r="G15" s="21">
        <v>-13086.17</v>
      </c>
      <c r="H15" s="21"/>
      <c r="I15" s="21">
        <v>0</v>
      </c>
    </row>
    <row r="16" spans="2:9" ht="12.75" customHeight="1" x14ac:dyDescent="0.25">
      <c r="B16" s="7"/>
      <c r="C16" s="7" t="s">
        <v>1</v>
      </c>
      <c r="D16" s="5"/>
      <c r="E16" s="21">
        <f>E17</f>
        <v>-52291.37</v>
      </c>
      <c r="F16" s="21"/>
      <c r="G16" s="21">
        <f>G17</f>
        <v>6348.43</v>
      </c>
      <c r="H16" s="21"/>
      <c r="I16" s="21">
        <f>I17</f>
        <v>-18619.900000000001</v>
      </c>
    </row>
    <row r="17" spans="1:11" ht="12.75" customHeight="1" x14ac:dyDescent="0.25">
      <c r="B17" s="7"/>
      <c r="C17" s="7" t="s">
        <v>20</v>
      </c>
      <c r="D17" s="5"/>
      <c r="E17" s="18">
        <f>E18+E19</f>
        <v>-52291.37</v>
      </c>
      <c r="F17" s="21"/>
      <c r="G17" s="18">
        <f>G18+G19</f>
        <v>6348.43</v>
      </c>
      <c r="H17" s="21"/>
      <c r="I17" s="18">
        <f>I18+I19</f>
        <v>-18619.900000000001</v>
      </c>
    </row>
    <row r="18" spans="1:11" ht="12.75" customHeight="1" x14ac:dyDescent="0.25">
      <c r="B18" s="7"/>
      <c r="C18" s="7" t="s">
        <v>21</v>
      </c>
      <c r="D18" s="5"/>
      <c r="E18" s="21">
        <v>0</v>
      </c>
      <c r="F18" s="21"/>
      <c r="G18" s="21">
        <v>0</v>
      </c>
      <c r="H18" s="21"/>
      <c r="I18" s="21">
        <v>6348.43</v>
      </c>
    </row>
    <row r="19" spans="1:11" ht="12.75" customHeight="1" x14ac:dyDescent="0.25">
      <c r="B19" s="7"/>
      <c r="C19" s="7" t="s">
        <v>22</v>
      </c>
      <c r="D19" s="5"/>
      <c r="E19" s="21">
        <v>-52291.37</v>
      </c>
      <c r="F19" s="21"/>
      <c r="G19" s="21">
        <v>6348.43</v>
      </c>
      <c r="H19" s="21"/>
      <c r="I19" s="21">
        <v>-24968.33</v>
      </c>
    </row>
    <row r="20" spans="1:11" ht="12.75" customHeight="1" x14ac:dyDescent="0.25">
      <c r="A20" s="4"/>
      <c r="B20" s="7"/>
      <c r="C20" s="7"/>
      <c r="D20" s="5"/>
      <c r="E20" s="21"/>
      <c r="F20" s="21"/>
      <c r="G20" s="21"/>
      <c r="H20" s="21"/>
      <c r="I20" s="21"/>
      <c r="K20" s="4"/>
    </row>
    <row r="21" spans="1:11" ht="12.75" customHeight="1" x14ac:dyDescent="0.25">
      <c r="A21" s="4"/>
      <c r="B21" s="7"/>
      <c r="C21" s="6" t="s">
        <v>23</v>
      </c>
      <c r="D21" s="5"/>
      <c r="E21" s="21"/>
      <c r="F21" s="21"/>
      <c r="G21" s="21"/>
      <c r="H21" s="21"/>
      <c r="I21" s="21"/>
      <c r="K21" s="4"/>
    </row>
    <row r="22" spans="1:11" ht="12.75" customHeight="1" x14ac:dyDescent="0.25">
      <c r="A22" s="4"/>
      <c r="B22" s="7"/>
      <c r="C22" s="6" t="s">
        <v>2</v>
      </c>
      <c r="D22" s="5"/>
      <c r="E22" s="18">
        <f>E23+E24</f>
        <v>-58386.200000000004</v>
      </c>
      <c r="F22" s="19"/>
      <c r="G22" s="18">
        <f>G23+G24+G28</f>
        <v>-116007.73999999999</v>
      </c>
      <c r="H22" s="19"/>
      <c r="I22" s="18">
        <f>I23+I24+I28</f>
        <v>-81540.2</v>
      </c>
      <c r="K22" s="4"/>
    </row>
    <row r="23" spans="1:11" ht="12.75" customHeight="1" x14ac:dyDescent="0.25">
      <c r="A23" s="4"/>
      <c r="B23" s="7"/>
      <c r="C23" s="7" t="s">
        <v>24</v>
      </c>
      <c r="D23" s="5"/>
      <c r="E23" s="21">
        <v>-1290</v>
      </c>
      <c r="F23" s="21"/>
      <c r="G23" s="21">
        <v>-40752.31</v>
      </c>
      <c r="H23" s="21"/>
      <c r="I23" s="21">
        <v>-45200</v>
      </c>
      <c r="K23" s="4"/>
    </row>
    <row r="24" spans="1:11" ht="12.75" customHeight="1" x14ac:dyDescent="0.25">
      <c r="A24" s="4"/>
      <c r="B24" s="7"/>
      <c r="C24" s="7" t="s">
        <v>25</v>
      </c>
      <c r="D24" s="5"/>
      <c r="E24" s="18">
        <f>E25+E26+E27</f>
        <v>-57096.200000000004</v>
      </c>
      <c r="F24" s="21"/>
      <c r="G24" s="18">
        <f>G25+G26+G27</f>
        <v>-33015.43</v>
      </c>
      <c r="H24" s="21"/>
      <c r="I24" s="18">
        <f>I25+I26+I27</f>
        <v>-36340.199999999997</v>
      </c>
      <c r="K24" s="4"/>
    </row>
    <row r="25" spans="1:11" ht="12.75" customHeight="1" x14ac:dyDescent="0.25">
      <c r="A25" s="4"/>
      <c r="B25" s="7"/>
      <c r="C25" s="7" t="s">
        <v>26</v>
      </c>
      <c r="D25" s="5"/>
      <c r="E25" s="21">
        <v>-14280</v>
      </c>
      <c r="F25" s="21"/>
      <c r="G25" s="21">
        <v>-1730.3</v>
      </c>
      <c r="H25" s="21"/>
      <c r="I25" s="21">
        <v>-1150</v>
      </c>
      <c r="K25" s="4"/>
    </row>
    <row r="26" spans="1:11" ht="12.75" customHeight="1" x14ac:dyDescent="0.25">
      <c r="A26" s="4"/>
      <c r="B26" s="7"/>
      <c r="C26" s="7" t="s">
        <v>27</v>
      </c>
      <c r="D26" s="5"/>
      <c r="E26" s="21">
        <v>-41144.730000000003</v>
      </c>
      <c r="F26" s="21">
        <f t="shared" ref="F26:H26" si="0">F27</f>
        <v>0</v>
      </c>
      <c r="G26" s="21">
        <v>-28553.47</v>
      </c>
      <c r="H26" s="21">
        <f t="shared" si="0"/>
        <v>0</v>
      </c>
      <c r="I26" s="21">
        <v>0</v>
      </c>
      <c r="K26" s="4"/>
    </row>
    <row r="27" spans="1:11" ht="12.75" customHeight="1" x14ac:dyDescent="0.25">
      <c r="A27" s="4"/>
      <c r="B27" s="7"/>
      <c r="C27" s="7" t="s">
        <v>28</v>
      </c>
      <c r="D27" s="5"/>
      <c r="E27" s="21">
        <v>-1671.47</v>
      </c>
      <c r="F27" s="21"/>
      <c r="G27" s="21">
        <v>-2731.66</v>
      </c>
      <c r="H27" s="21"/>
      <c r="I27" s="21">
        <v>-35190.199999999997</v>
      </c>
      <c r="K27" s="4"/>
    </row>
    <row r="28" spans="1:11" ht="12.75" customHeight="1" x14ac:dyDescent="0.25">
      <c r="A28" s="4"/>
      <c r="B28" s="7"/>
      <c r="C28" s="7" t="s">
        <v>29</v>
      </c>
      <c r="D28" s="5"/>
      <c r="E28" s="22">
        <v>0</v>
      </c>
      <c r="F28" s="21"/>
      <c r="G28" s="22">
        <v>-42240</v>
      </c>
      <c r="H28" s="21"/>
      <c r="I28" s="22">
        <v>0</v>
      </c>
      <c r="K28" s="4"/>
    </row>
    <row r="29" spans="1:11" ht="12.75" customHeight="1" x14ac:dyDescent="0.25">
      <c r="B29" s="7"/>
      <c r="C29" s="7"/>
      <c r="D29" s="5"/>
      <c r="E29" s="18"/>
      <c r="F29" s="18"/>
      <c r="G29" s="18"/>
      <c r="H29" s="18"/>
      <c r="I29" s="18"/>
    </row>
    <row r="30" spans="1:11" ht="12.75" customHeight="1" x14ac:dyDescent="0.25">
      <c r="B30" s="7"/>
      <c r="C30" s="6" t="s">
        <v>3</v>
      </c>
      <c r="D30" s="5"/>
      <c r="E30" s="18">
        <f>E31+E34</f>
        <v>6094.83</v>
      </c>
      <c r="F30" s="19"/>
      <c r="G30" s="18">
        <f>G31+G34</f>
        <v>122356.17</v>
      </c>
      <c r="H30" s="19"/>
      <c r="I30" s="18">
        <f>I31+I34</f>
        <v>56571.87</v>
      </c>
    </row>
    <row r="31" spans="1:11" ht="12.75" customHeight="1" x14ac:dyDescent="0.25">
      <c r="B31" s="7"/>
      <c r="C31" s="7" t="s">
        <v>7</v>
      </c>
      <c r="D31" s="5"/>
      <c r="E31" s="18">
        <f>E32</f>
        <v>3920</v>
      </c>
      <c r="F31" s="21"/>
      <c r="G31" s="18">
        <f>SUM(G32:G33)</f>
        <v>118290</v>
      </c>
      <c r="H31" s="21"/>
      <c r="I31" s="18">
        <f>SUM(I32:I33)</f>
        <v>49750</v>
      </c>
    </row>
    <row r="32" spans="1:11" ht="12.75" customHeight="1" x14ac:dyDescent="0.25">
      <c r="B32" s="7"/>
      <c r="C32" s="2" t="s">
        <v>30</v>
      </c>
      <c r="D32" s="5"/>
      <c r="E32" s="21">
        <v>3920</v>
      </c>
      <c r="F32" s="21"/>
      <c r="G32" s="21">
        <v>42240</v>
      </c>
      <c r="H32" s="21"/>
      <c r="I32" s="21">
        <v>0</v>
      </c>
    </row>
    <row r="33" spans="1:11" ht="12.75" customHeight="1" x14ac:dyDescent="0.25">
      <c r="B33" s="7"/>
      <c r="C33" s="7" t="s">
        <v>31</v>
      </c>
      <c r="D33" s="5"/>
      <c r="E33" s="21">
        <v>0</v>
      </c>
      <c r="F33" s="21"/>
      <c r="G33" s="21">
        <v>76050</v>
      </c>
      <c r="H33" s="21"/>
      <c r="I33" s="21">
        <v>49750</v>
      </c>
    </row>
    <row r="34" spans="1:11" ht="12.75" customHeight="1" x14ac:dyDescent="0.25">
      <c r="B34" s="4"/>
      <c r="C34" s="7" t="s">
        <v>32</v>
      </c>
      <c r="D34" s="5"/>
      <c r="E34" s="18">
        <f t="shared" ref="E34" si="1">SUM(E35:E37)</f>
        <v>2174.83</v>
      </c>
      <c r="F34" s="21"/>
      <c r="G34" s="18">
        <f>SUM(G35:G37)</f>
        <v>4066.17</v>
      </c>
      <c r="H34" s="21"/>
      <c r="I34" s="18">
        <f>SUM(I35:I37)</f>
        <v>6821.87</v>
      </c>
    </row>
    <row r="35" spans="1:11" ht="12.75" customHeight="1" x14ac:dyDescent="0.25">
      <c r="B35" s="4"/>
      <c r="C35" s="7" t="s">
        <v>33</v>
      </c>
      <c r="D35" s="7"/>
      <c r="E35" s="21">
        <v>0</v>
      </c>
      <c r="F35" s="21"/>
      <c r="G35" s="21">
        <v>0</v>
      </c>
      <c r="H35" s="21"/>
      <c r="I35" s="21">
        <v>1500</v>
      </c>
    </row>
    <row r="36" spans="1:11" ht="12.75" customHeight="1" x14ac:dyDescent="0.25">
      <c r="B36" s="4"/>
      <c r="C36" s="23" t="s">
        <v>34</v>
      </c>
      <c r="D36" s="7"/>
      <c r="E36" s="24">
        <v>524.69000000000005</v>
      </c>
      <c r="F36" s="25"/>
      <c r="G36" s="24">
        <v>647.54</v>
      </c>
      <c r="H36" s="25"/>
      <c r="I36" s="24">
        <v>3290.16</v>
      </c>
    </row>
    <row r="37" spans="1:11" ht="12.75" customHeight="1" x14ac:dyDescent="0.25">
      <c r="A37" s="34"/>
      <c r="B37" s="4"/>
      <c r="C37" s="7" t="s">
        <v>35</v>
      </c>
      <c r="D37" s="2"/>
      <c r="E37" s="24">
        <v>1650.14</v>
      </c>
      <c r="F37" s="25"/>
      <c r="G37" s="24">
        <v>3418.63</v>
      </c>
      <c r="H37" s="25"/>
      <c r="I37" s="24">
        <v>2031.71</v>
      </c>
      <c r="K37" s="34"/>
    </row>
    <row r="38" spans="1:11" ht="12.75" customHeight="1" x14ac:dyDescent="0.25">
      <c r="A38" s="34"/>
      <c r="B38" s="4"/>
      <c r="C38" s="7"/>
      <c r="D38" s="7"/>
      <c r="E38" s="25"/>
      <c r="F38" s="25"/>
      <c r="G38" s="26"/>
      <c r="H38" s="25"/>
      <c r="I38" s="26"/>
      <c r="K38" s="34"/>
    </row>
    <row r="39" spans="1:11" ht="12.75" customHeight="1" x14ac:dyDescent="0.25">
      <c r="B39" s="4"/>
      <c r="C39" s="6" t="s">
        <v>36</v>
      </c>
      <c r="D39" s="5"/>
      <c r="E39" s="18">
        <v>-52291.37</v>
      </c>
      <c r="F39" s="21"/>
      <c r="G39" s="18">
        <v>6348.43</v>
      </c>
      <c r="H39" s="21"/>
      <c r="I39" s="18">
        <f>I22+I30</f>
        <v>-24968.329999999994</v>
      </c>
    </row>
    <row r="40" spans="1:11" ht="12.75" customHeight="1" x14ac:dyDescent="0.25">
      <c r="A40" s="34"/>
      <c r="B40" s="4"/>
      <c r="C40" s="6"/>
      <c r="D40" s="5"/>
      <c r="E40" s="19"/>
      <c r="F40" s="21"/>
      <c r="G40" s="19"/>
      <c r="H40" s="21"/>
      <c r="I40" s="19"/>
      <c r="K40" s="34"/>
    </row>
    <row r="41" spans="1:11" ht="12.75" customHeight="1" x14ac:dyDescent="0.25">
      <c r="A41" s="34"/>
      <c r="B41" s="4"/>
      <c r="C41" s="4" t="s">
        <v>37</v>
      </c>
      <c r="D41" s="7"/>
      <c r="E41" s="25"/>
      <c r="F41" s="25"/>
      <c r="G41" s="25"/>
      <c r="H41" s="25"/>
      <c r="I41" s="25"/>
      <c r="K41" s="34"/>
    </row>
    <row r="42" spans="1:11" ht="12.75" customHeight="1" x14ac:dyDescent="0.25">
      <c r="A42" s="34"/>
      <c r="B42" s="4"/>
      <c r="C42" s="4" t="s">
        <v>38</v>
      </c>
      <c r="D42" s="7"/>
      <c r="E42" s="25"/>
      <c r="F42" s="25"/>
      <c r="G42" s="25"/>
      <c r="H42" s="25"/>
      <c r="I42" s="25"/>
      <c r="K42" s="34"/>
    </row>
    <row r="43" spans="1:11" ht="12.75" customHeight="1" x14ac:dyDescent="0.25">
      <c r="B43" s="4"/>
      <c r="C43" s="7"/>
      <c r="D43" s="2"/>
      <c r="E43" s="25"/>
      <c r="F43" s="27"/>
      <c r="G43" s="25"/>
      <c r="H43" s="27"/>
      <c r="I43" s="25"/>
    </row>
    <row r="44" spans="1:11" ht="12.75" customHeight="1" x14ac:dyDescent="0.25">
      <c r="A44" s="34"/>
      <c r="B44" s="4"/>
      <c r="C44" s="7"/>
      <c r="D44" s="2"/>
      <c r="E44" s="25"/>
      <c r="F44" s="27"/>
      <c r="G44" s="25"/>
      <c r="H44" s="27"/>
      <c r="I44" s="25"/>
      <c r="K44" s="34"/>
    </row>
    <row r="45" spans="1:11" ht="12.75" customHeight="1" x14ac:dyDescent="0.25">
      <c r="A45" s="34"/>
      <c r="B45" s="4"/>
      <c r="C45" s="7"/>
      <c r="D45" s="2"/>
      <c r="E45" s="25"/>
      <c r="F45" s="27"/>
      <c r="G45" s="25"/>
      <c r="H45" s="27"/>
      <c r="I45" s="25"/>
      <c r="K45" s="34"/>
    </row>
    <row r="46" spans="1:11" ht="12.75" customHeight="1" x14ac:dyDescent="0.25">
      <c r="B46" s="4"/>
      <c r="C46" s="7"/>
      <c r="D46" s="2"/>
      <c r="E46" s="25"/>
      <c r="F46" s="27"/>
      <c r="G46" s="25"/>
      <c r="H46" s="27"/>
      <c r="I46" s="25"/>
    </row>
    <row r="47" spans="1:11" ht="12.75" customHeight="1" x14ac:dyDescent="0.25">
      <c r="A47" s="34"/>
      <c r="B47" s="4"/>
      <c r="C47" s="7" t="s">
        <v>8</v>
      </c>
      <c r="D47" s="7"/>
      <c r="E47" s="25"/>
      <c r="F47" s="25"/>
      <c r="G47" s="25"/>
      <c r="H47" s="25"/>
      <c r="I47" s="25"/>
      <c r="K47" s="34"/>
    </row>
    <row r="48" spans="1:11" ht="12.75" customHeight="1" x14ac:dyDescent="0.25">
      <c r="A48" s="34"/>
      <c r="B48" s="4"/>
      <c r="C48" s="7"/>
      <c r="D48" s="7"/>
      <c r="E48" s="25"/>
      <c r="F48" s="25"/>
      <c r="G48" s="25"/>
      <c r="H48" s="25"/>
      <c r="I48" s="25"/>
      <c r="K48" s="34"/>
    </row>
    <row r="49" spans="1:11" ht="12.75" customHeight="1" x14ac:dyDescent="0.25">
      <c r="B49" s="4"/>
      <c r="C49" s="7"/>
      <c r="D49" s="7"/>
      <c r="E49" s="25"/>
      <c r="F49" s="25"/>
      <c r="G49" s="25"/>
      <c r="H49" s="25"/>
      <c r="I49" s="25"/>
    </row>
    <row r="50" spans="1:11" ht="12.75" customHeight="1" x14ac:dyDescent="0.25">
      <c r="A50" s="34"/>
      <c r="B50" s="4"/>
      <c r="C50" s="7"/>
      <c r="D50" s="3"/>
      <c r="E50" s="25"/>
      <c r="F50" s="25"/>
      <c r="G50" s="25"/>
      <c r="H50" s="25"/>
      <c r="I50" s="25"/>
      <c r="K50" s="34"/>
    </row>
    <row r="51" spans="1:11" ht="12.75" customHeight="1" x14ac:dyDescent="0.25">
      <c r="A51" s="34"/>
      <c r="B51" s="4"/>
      <c r="C51" s="8" t="s">
        <v>39</v>
      </c>
      <c r="D51" s="8" t="s">
        <v>40</v>
      </c>
      <c r="E51" s="25"/>
      <c r="F51" s="25"/>
      <c r="G51" s="25"/>
      <c r="H51" s="25"/>
      <c r="I51" s="25"/>
      <c r="K51" s="34"/>
    </row>
    <row r="52" spans="1:11" ht="12.75" customHeight="1" x14ac:dyDescent="0.25">
      <c r="A52" s="34"/>
      <c r="B52" s="4"/>
      <c r="C52" s="8" t="s">
        <v>9</v>
      </c>
      <c r="D52" s="8" t="s">
        <v>41</v>
      </c>
      <c r="E52" s="25"/>
      <c r="F52" s="25"/>
      <c r="G52" s="25"/>
      <c r="H52" s="25"/>
      <c r="I52" s="25"/>
      <c r="K52" s="34"/>
    </row>
    <row r="53" spans="1:11" ht="12.75" customHeight="1" x14ac:dyDescent="0.25">
      <c r="A53" s="34"/>
      <c r="B53" s="4"/>
      <c r="C53" s="8" t="s">
        <v>10</v>
      </c>
      <c r="D53" s="8" t="s">
        <v>11</v>
      </c>
      <c r="E53" s="25"/>
      <c r="F53" s="25"/>
      <c r="G53" s="25"/>
      <c r="H53" s="25"/>
      <c r="I53" s="25"/>
      <c r="K53" s="34"/>
    </row>
    <row r="54" spans="1:11" ht="12.75" customHeight="1" x14ac:dyDescent="0.25">
      <c r="A54" s="34"/>
      <c r="B54" s="4"/>
      <c r="C54" s="4"/>
      <c r="D54" s="4"/>
      <c r="E54" s="28"/>
      <c r="F54" s="28"/>
      <c r="G54" s="28"/>
      <c r="H54" s="28"/>
      <c r="I54" s="28"/>
      <c r="K54" s="34"/>
    </row>
    <row r="55" spans="1:11" ht="12.75" customHeight="1" x14ac:dyDescent="0.25">
      <c r="A55" s="34"/>
      <c r="B55" s="4"/>
      <c r="C55" s="4"/>
      <c r="D55" s="4"/>
      <c r="E55" s="28"/>
      <c r="F55" s="28"/>
      <c r="G55" s="28"/>
      <c r="H55" s="28"/>
      <c r="I55" s="28"/>
      <c r="K55" s="34"/>
    </row>
    <row r="56" spans="1:11" ht="12.75" customHeight="1" x14ac:dyDescent="0.25">
      <c r="A56" s="34"/>
      <c r="B56" s="4"/>
      <c r="C56" s="4"/>
      <c r="D56" s="4"/>
      <c r="E56" s="28"/>
      <c r="F56" s="28"/>
      <c r="G56" s="28"/>
      <c r="H56" s="28"/>
      <c r="I56" s="28"/>
      <c r="K56" s="34"/>
    </row>
    <row r="57" spans="1:11" ht="12.75" customHeight="1" x14ac:dyDescent="0.25">
      <c r="A57" s="34"/>
      <c r="B57" s="4"/>
      <c r="C57" s="4"/>
      <c r="D57" s="4"/>
      <c r="E57" s="28"/>
      <c r="F57" s="28"/>
      <c r="G57" s="28"/>
      <c r="H57" s="28"/>
      <c r="I57" s="28"/>
      <c r="K57" s="34"/>
    </row>
    <row r="58" spans="1:11" ht="12.75" customHeight="1" x14ac:dyDescent="0.25">
      <c r="B58" s="4"/>
      <c r="C58" s="4"/>
      <c r="D58" s="4"/>
      <c r="E58" s="28"/>
      <c r="F58" s="28"/>
      <c r="G58" s="28"/>
      <c r="H58" s="28"/>
      <c r="I58" s="28"/>
    </row>
    <row r="59" spans="1:11" ht="12.75" customHeight="1" x14ac:dyDescent="0.25">
      <c r="A59" s="34"/>
      <c r="B59" s="4"/>
      <c r="C59" s="4"/>
      <c r="D59" s="4"/>
      <c r="E59" s="28"/>
      <c r="F59" s="28"/>
      <c r="G59" s="28"/>
      <c r="H59" s="28"/>
      <c r="I59" s="28"/>
      <c r="K59" s="34"/>
    </row>
    <row r="60" spans="1:11" ht="12.75" customHeight="1" x14ac:dyDescent="0.25">
      <c r="A60" s="34"/>
      <c r="B60" s="4"/>
      <c r="C60" s="4"/>
      <c r="D60" s="4"/>
      <c r="E60" s="28"/>
      <c r="F60" s="28"/>
      <c r="G60" s="28"/>
      <c r="H60" s="28"/>
      <c r="I60" s="28"/>
      <c r="K60" s="34"/>
    </row>
    <row r="61" spans="1:11" ht="12.75" customHeight="1" x14ac:dyDescent="0.25">
      <c r="A61" s="34"/>
      <c r="B61" s="4"/>
      <c r="C61" s="4"/>
      <c r="D61" s="4"/>
      <c r="E61" s="28"/>
      <c r="F61" s="28"/>
      <c r="G61" s="28"/>
      <c r="H61" s="28"/>
      <c r="I61" s="28"/>
      <c r="K61" s="34"/>
    </row>
    <row r="62" spans="1:11" ht="12.75" customHeight="1" x14ac:dyDescent="0.25">
      <c r="A62" s="34"/>
      <c r="B62" s="4"/>
      <c r="C62" s="4"/>
      <c r="D62" s="4"/>
      <c r="E62" s="28"/>
      <c r="F62" s="28"/>
      <c r="G62" s="28"/>
      <c r="H62" s="28"/>
      <c r="I62" s="28"/>
      <c r="K62" s="34"/>
    </row>
    <row r="63" spans="1:11" ht="12.75" customHeight="1" x14ac:dyDescent="0.25">
      <c r="B63" s="4"/>
      <c r="C63" s="4"/>
      <c r="D63" s="4"/>
      <c r="E63" s="28"/>
      <c r="F63" s="28"/>
      <c r="G63" s="28"/>
      <c r="H63" s="28"/>
      <c r="I63" s="28"/>
    </row>
    <row r="64" spans="1:11" ht="12.75" customHeight="1" x14ac:dyDescent="0.25">
      <c r="B64" s="4"/>
      <c r="C64" s="4"/>
      <c r="D64" s="4"/>
      <c r="E64" s="28"/>
      <c r="F64" s="28"/>
      <c r="G64" s="28"/>
      <c r="H64" s="28"/>
      <c r="I64" s="28"/>
    </row>
    <row r="65" spans="2:9" ht="12.75" customHeight="1" x14ac:dyDescent="0.25">
      <c r="B65" s="4"/>
      <c r="C65" s="4"/>
      <c r="D65" s="4"/>
      <c r="E65" s="28"/>
      <c r="F65" s="28"/>
      <c r="G65" s="28"/>
      <c r="H65" s="28"/>
      <c r="I65" s="28"/>
    </row>
    <row r="66" spans="2:9" ht="12.75" customHeight="1" x14ac:dyDescent="0.25">
      <c r="B66" s="4"/>
      <c r="C66" s="4"/>
      <c r="D66" s="4"/>
      <c r="E66" s="28"/>
      <c r="F66" s="28"/>
      <c r="G66" s="28"/>
      <c r="H66" s="28"/>
      <c r="I66" s="28"/>
    </row>
    <row r="67" spans="2:9" ht="12.75" customHeight="1" x14ac:dyDescent="0.25">
      <c r="B67" s="4"/>
      <c r="C67" s="4"/>
      <c r="D67" s="4"/>
      <c r="E67" s="28"/>
      <c r="F67" s="28"/>
      <c r="G67" s="28"/>
      <c r="H67" s="28"/>
      <c r="I67" s="28"/>
    </row>
    <row r="68" spans="2:9" ht="12.75" customHeight="1" x14ac:dyDescent="0.25">
      <c r="B68" s="4"/>
      <c r="C68" s="4"/>
      <c r="D68" s="4"/>
      <c r="E68" s="28"/>
      <c r="F68" s="28"/>
      <c r="G68" s="28"/>
      <c r="H68" s="28"/>
      <c r="I68" s="28"/>
    </row>
    <row r="69" spans="2:9" x14ac:dyDescent="0.25">
      <c r="B69" s="4"/>
      <c r="C69" s="4"/>
      <c r="D69" s="4"/>
      <c r="E69" s="28"/>
      <c r="F69" s="28"/>
      <c r="G69" s="28"/>
      <c r="H69" s="28"/>
      <c r="I69" s="28"/>
    </row>
    <row r="74" spans="2:9" ht="12.75" customHeight="1" x14ac:dyDescent="0.25"/>
    <row r="75" spans="2:9" ht="12.75" customHeight="1" x14ac:dyDescent="0.25"/>
    <row r="77" spans="2:9" ht="12.75" customHeight="1" x14ac:dyDescent="0.25"/>
    <row r="78" spans="2:9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4" ht="12.75" customHeight="1" x14ac:dyDescent="0.25"/>
  </sheetData>
  <pageMargins left="1" right="1" top="1" bottom="1" header="0.5" footer="0.5"/>
  <pageSetup paperSize="9" scale="76" orientation="portrait" r:id="rId1"/>
  <headerFooter>
    <oddHeader>&amp;CINSTITUTO PELA REVITALIZAÇÃO DA CIDADANIA - ReCivitas
CNPJ (MF) 08.518.270/0001-09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2BP-trienal-20-21-22</vt:lpstr>
      <vt:lpstr>'2BP-trienal-20-21-22'!Area_de_impressao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pethe</dc:creator>
  <cp:lastModifiedBy>petheo _</cp:lastModifiedBy>
  <cp:lastPrinted>2023-10-06T13:51:09Z</cp:lastPrinted>
  <dcterms:created xsi:type="dcterms:W3CDTF">2021-12-22T13:40:45Z</dcterms:created>
  <dcterms:modified xsi:type="dcterms:W3CDTF">2023-10-06T13:57:43Z</dcterms:modified>
</cp:coreProperties>
</file>